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รือง\"/>
    </mc:Choice>
  </mc:AlternateContent>
  <xr:revisionPtr revIDLastSave="0" documentId="13_ncr:1_{A0587B5C-CEC1-4FC5-A3D2-2717BA87F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definedNames>
    <definedName name="_xlnm.Print_Titles" localSheetId="0">'Sheet1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8" i="2"/>
  <c r="F22" i="2"/>
  <c r="F21" i="2"/>
  <c r="E29" i="2"/>
  <c r="D29" i="2"/>
  <c r="F28" i="2"/>
  <c r="F27" i="2"/>
  <c r="F26" i="2"/>
  <c r="F25" i="2"/>
  <c r="F24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29" i="2" l="1"/>
</calcChain>
</file>

<file path=xl/sharedStrings.xml><?xml version="1.0" encoding="utf-8"?>
<sst xmlns="http://schemas.openxmlformats.org/spreadsheetml/2006/main" count="78" uniqueCount="54">
  <si>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</si>
  <si>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</si>
  <si>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</si>
  <si>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</si>
  <si>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</si>
  <si>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</si>
  <si>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</si>
  <si>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</si>
  <si>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</si>
  <si>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</si>
  <si>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</si>
  <si>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</si>
  <si>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</si>
  <si>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</si>
  <si>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ค่าตอบแทนนักจิตฯ</t>
  </si>
  <si>
    <t>ค่าชันสูตรพลิกศพ</t>
  </si>
  <si>
    <t>ค่าตอบแทนพยานในคดีอาญา</t>
  </si>
  <si>
    <t>ค่าส่งหมายเรียกพยาน</t>
  </si>
  <si>
    <t>โครงการสกัดกั้นยาเสพติด(Hart Land)</t>
  </si>
  <si>
    <t>โครงการตำรวจชุมชนและมวลชนสัมพันธ์</t>
  </si>
  <si>
    <t>โครงการครูแดร์</t>
  </si>
  <si>
    <t>โครงการตำรวจประสานโรงเรียน</t>
  </si>
  <si>
    <t>โครงการชุมชนยั่งยืน</t>
  </si>
  <si>
    <t xml:space="preserve">รวมงบประมาณรายจ่ายประจำปี 2568 </t>
  </si>
  <si>
    <t>เบี้ยประชุม กต.ตร.สภ.ฯ</t>
  </si>
  <si>
    <t>โครงการอาสาสมัครตำรวจบ้าน</t>
  </si>
  <si>
    <t>เป็นค่าตอบแทนทำงานนอกเวลาราชการ</t>
  </si>
  <si>
    <t>ค่า OT ปฏิบัติงานนอกเวลา</t>
  </si>
  <si>
    <t>เป็นสวัสดิการข้าชการเดินทางไปราชการ</t>
  </si>
  <si>
    <t>เป็นค่าเบี้ยประชุม กต.ตร.สภ.ฯ</t>
  </si>
  <si>
    <t>เป็นค่าวัสดุสำนักงาน</t>
  </si>
  <si>
    <t>เป็นค่าสาธารณูปโภค</t>
  </si>
  <si>
    <t>เป็นค่าใช้จ่ายโครงการอาสาสมัครตำรวจบ้าน</t>
  </si>
  <si>
    <t>เป็นค่าใช้จ่ายโครงการครูแดร์</t>
  </si>
  <si>
    <t>เป็นค่าใช้จ่ายโครงการตำรวจประสานโรงเรียน</t>
  </si>
  <si>
    <t>เป็นค่าใช้จ่ายโครงการลดอุบัติเหตุทางท้องถนน
ช่วงเทศกาลปีใหม่ 68</t>
  </si>
  <si>
    <t>ไม่มี</t>
  </si>
  <si>
    <t>อยู่ระหว่างการเบิกจ่ายและคาดว่าจะไม่มีปัญหา</t>
  </si>
  <si>
    <t>โครงการสลายเครือข่ายผู้มีอิทธิพลและกลุ่ม
ชาติพันธุ์ที่เกี่ยวข้องกับยาเสพติด</t>
  </si>
  <si>
    <t>รายงานผลการใช้จ่ายงบประมาณประจำปี 2568 ที่ดำเนินการรอบ 6 เดือนแรก ( ข้อมูลตั้งแต่ ต.ค.67 - 31 มี.ค.68 ) 
สถานีตำรวจภูธรเรือง จังหวัดน่าน 
ประจำปีงบประมาณ พ.ศ. 2568</t>
  </si>
  <si>
    <t>น้ำมันเชื้อเพลิง</t>
  </si>
  <si>
    <t>โครงการลดอุบัติเหตุทางท้องถนนช่วงเทศกาล
ปีใหม่ 68</t>
  </si>
  <si>
    <t>ค่าตอบแทนคดีอาญา</t>
  </si>
  <si>
    <t>เป็นค่าซ่อมแซมยานพาหนะ</t>
  </si>
  <si>
    <t>เป็นค่าตอบแทนนักจิตฯ</t>
  </si>
  <si>
    <t>เป็นค่าจ้างเหมาบริการ ทำความสะอาด</t>
  </si>
  <si>
    <t>เป็นค่าจัดซื้อน้ำมันเชื้อเพลิงในการปฏิบัติงาน</t>
  </si>
  <si>
    <t>เป็นค่าอาหารผู้ต้องหา</t>
  </si>
  <si>
    <t>เป็นค่าตอบแทนพยานในคดีอาญา</t>
  </si>
  <si>
    <t>เป็นค่าตอบแทนการทำสำนวนตามกำหนดเวลา</t>
  </si>
  <si>
    <t>เป็นค่าใช้จ่ายโครงการสกัดกั้นยาเสพติด(Hart Land)</t>
  </si>
  <si>
    <t>เป็นค่าใช้จ่ายโครงการการสลายเครือข่ายผู้มีอิทธิพล 
และกลุ่มชาติพันธุ์ที่เกี่ยวข้องกับยาเสพติด</t>
  </si>
  <si>
    <t>เป็นค่าส่งหมายเรียกพยาน</t>
  </si>
  <si>
    <t>เป็นค่าใช้จ่ายโครงการตำรวจชุมชนและมวลชนสัมพันธ์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</si>
</sst>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 ;[Red]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vertical="top"/>
    </xf>
    <xf numFmtId="187" fontId="5" fillId="0" borderId="1" xfId="0" applyNumberFormat="1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0" borderId="2" xfId="0" applyFont="1" applyBorder="1"/>
    <xf numFmtId="0" fontId="5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/>
    <xf numFmtId="3" fontId="4" fillId="3" borderId="1" xfId="0" applyNumberFormat="1" applyFont="1" applyFill="1" applyBorder="1"/>
    <xf numFmtId="4" fontId="4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7" fillId="2" borderId="1" xfId="0" applyFont="1" applyFill="1" applyBorder="1"/>
    <xf numFmtId="0" fontId="5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4 2 10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7FDD-F13D-4024-B551-1AE06AA983EC}">
  <sheetPr>
    <pageSetUpPr fitToPage="1"/>
  </sheetPr>
  <dimension ref="A1:G33"/>
  <sheetViews>
    <sheetView tabSelected="1" zoomScale="80" zoomScaleNormal="80" workbookViewId="0">
      <selection activeCell="J15" sqref="J15"/>
    </sheetView>
  </sheetViews>
  <sheetFormatPr defaultColWidth="8.875" defaultRowHeight="19.5" x14ac:dyDescent="0.25"/>
  <cols>
    <col min="1" max="1" width="5.875" style="1" customWidth="1"/>
    <col min="2" max="2" width="42.625" style="1" customWidth="1"/>
    <col min="3" max="3" width="45.375" style="1" customWidth="1"/>
    <col min="4" max="4" width="21.375" style="1" customWidth="1"/>
    <col min="5" max="5" width="13" style="1" customWidth="1"/>
    <col min="6" max="6" width="12.375" style="1" customWidth="1"/>
    <col min="7" max="7" width="22.625" style="1" customWidth="1"/>
    <col min="8" max="16384" width="8.875" style="1"/>
  </cols>
  <sheetData>
    <row r="1" spans="1:7" ht="23.25" customHeight="1" x14ac:dyDescent="0.25">
      <c r="A1" s="26" t="s">
        <v>39</v>
      </c>
      <c r="B1" s="27"/>
      <c r="C1" s="27"/>
      <c r="D1" s="27"/>
      <c r="E1" s="27"/>
      <c r="F1" s="27"/>
      <c r="G1" s="27"/>
    </row>
    <row r="2" spans="1:7" ht="23.25" customHeight="1" x14ac:dyDescent="0.25">
      <c r="A2" s="27"/>
      <c r="B2" s="27"/>
      <c r="C2" s="27"/>
      <c r="D2" s="27"/>
      <c r="E2" s="27"/>
      <c r="F2" s="27"/>
      <c r="G2" s="27"/>
    </row>
    <row r="3" spans="1:7" ht="39" customHeight="1" x14ac:dyDescent="0.25">
      <c r="A3" s="27"/>
      <c r="B3" s="27"/>
      <c r="C3" s="27"/>
      <c r="D3" s="27"/>
      <c r="E3" s="27"/>
      <c r="F3" s="27"/>
      <c r="G3" s="27"/>
    </row>
    <row r="4" spans="1:7" ht="23.25" customHeight="1" x14ac:dyDescent="0.25">
      <c r="A4" s="23" t="s">
        <v>0</v>
      </c>
      <c r="B4" s="23" t="s">
        <v>6</v>
      </c>
      <c r="C4" s="23" t="s">
        <v>1</v>
      </c>
      <c r="D4" s="23" t="s">
        <v>2</v>
      </c>
      <c r="E4" s="23" t="s">
        <v>3</v>
      </c>
      <c r="F4" s="23" t="s">
        <v>4</v>
      </c>
      <c r="G4" s="24" t="s">
        <v>5</v>
      </c>
    </row>
    <row r="5" spans="1:7" ht="21" customHeight="1" x14ac:dyDescent="0.25">
      <c r="A5" s="23"/>
      <c r="B5" s="23"/>
      <c r="C5" s="23"/>
      <c r="D5" s="23"/>
      <c r="E5" s="23"/>
      <c r="F5" s="23"/>
      <c r="G5" s="24"/>
    </row>
    <row r="6" spans="1:7" ht="21" x14ac:dyDescent="0.35">
      <c r="A6" s="2">
        <v>1</v>
      </c>
      <c r="B6" s="3" t="s">
        <v>27</v>
      </c>
      <c r="C6" s="3" t="s">
        <v>26</v>
      </c>
      <c r="D6" s="4">
        <v>556800</v>
      </c>
      <c r="E6" s="5">
        <v>277720</v>
      </c>
      <c r="F6" s="6">
        <f>E6*100/D6</f>
        <v>49.877873563218394</v>
      </c>
      <c r="G6" s="2" t="s">
        <v>36</v>
      </c>
    </row>
    <row r="7" spans="1:7" ht="21" customHeight="1" x14ac:dyDescent="0.35">
      <c r="A7" s="2">
        <v>2</v>
      </c>
      <c r="B7" s="22" t="s">
        <v>7</v>
      </c>
      <c r="C7" s="3" t="s">
        <v>28</v>
      </c>
      <c r="D7" s="4">
        <v>103200</v>
      </c>
      <c r="E7" s="5">
        <v>960</v>
      </c>
      <c r="F7" s="6">
        <f t="shared" ref="F7:F29" si="0">E7*100/D7</f>
        <v>0.93023255813953487</v>
      </c>
      <c r="G7" s="2" t="s">
        <v>36</v>
      </c>
    </row>
    <row r="8" spans="1:7" ht="21" x14ac:dyDescent="0.35">
      <c r="A8" s="2">
        <v>3</v>
      </c>
      <c r="B8" s="3" t="s">
        <v>24</v>
      </c>
      <c r="C8" s="3" t="s">
        <v>29</v>
      </c>
      <c r="D8" s="4">
        <v>15000</v>
      </c>
      <c r="E8" s="5">
        <v>5000</v>
      </c>
      <c r="F8" s="6">
        <f t="shared" si="0"/>
        <v>33.333333333333336</v>
      </c>
      <c r="G8" s="2" t="s">
        <v>36</v>
      </c>
    </row>
    <row r="9" spans="1:7" ht="21" x14ac:dyDescent="0.35">
      <c r="A9" s="2">
        <v>4</v>
      </c>
      <c r="B9" s="3" t="s">
        <v>8</v>
      </c>
      <c r="C9" s="3" t="s">
        <v>43</v>
      </c>
      <c r="D9" s="4">
        <v>14300</v>
      </c>
      <c r="E9" s="5">
        <v>4700</v>
      </c>
      <c r="F9" s="6">
        <f t="shared" si="0"/>
        <v>32.867132867132867</v>
      </c>
      <c r="G9" s="2" t="s">
        <v>36</v>
      </c>
    </row>
    <row r="10" spans="1:7" ht="21" customHeight="1" x14ac:dyDescent="0.35">
      <c r="A10" s="2">
        <v>5</v>
      </c>
      <c r="B10" s="3" t="s">
        <v>9</v>
      </c>
      <c r="C10" s="3" t="s">
        <v>45</v>
      </c>
      <c r="D10" s="4">
        <v>31700</v>
      </c>
      <c r="E10" s="5">
        <v>14100</v>
      </c>
      <c r="F10" s="6">
        <f t="shared" si="0"/>
        <v>44.479495268138798</v>
      </c>
      <c r="G10" s="2" t="s">
        <v>36</v>
      </c>
    </row>
    <row r="11" spans="1:7" ht="21" x14ac:dyDescent="0.35">
      <c r="A11" s="2">
        <v>6</v>
      </c>
      <c r="B11" s="3" t="s">
        <v>10</v>
      </c>
      <c r="C11" s="3" t="s">
        <v>30</v>
      </c>
      <c r="D11" s="4">
        <v>5500</v>
      </c>
      <c r="E11" s="5">
        <v>4900</v>
      </c>
      <c r="F11" s="6">
        <f t="shared" si="0"/>
        <v>89.090909090909093</v>
      </c>
      <c r="G11" s="2" t="s">
        <v>36</v>
      </c>
    </row>
    <row r="12" spans="1:7" ht="21" customHeight="1" x14ac:dyDescent="0.35">
      <c r="A12" s="2">
        <v>7</v>
      </c>
      <c r="B12" s="7" t="s">
        <v>40</v>
      </c>
      <c r="C12" s="3" t="s">
        <v>46</v>
      </c>
      <c r="D12" s="4">
        <v>902000</v>
      </c>
      <c r="E12" s="8">
        <v>425000</v>
      </c>
      <c r="F12" s="6">
        <f t="shared" si="0"/>
        <v>47.117516629711751</v>
      </c>
      <c r="G12" s="2" t="s">
        <v>36</v>
      </c>
    </row>
    <row r="13" spans="1:7" ht="21" x14ac:dyDescent="0.35">
      <c r="A13" s="2">
        <v>8</v>
      </c>
      <c r="B13" s="3" t="s">
        <v>11</v>
      </c>
      <c r="C13" s="3" t="s">
        <v>37</v>
      </c>
      <c r="D13" s="9">
        <v>4000</v>
      </c>
      <c r="E13" s="5">
        <v>0</v>
      </c>
      <c r="F13" s="6">
        <f t="shared" si="0"/>
        <v>0</v>
      </c>
      <c r="G13" s="2" t="s">
        <v>36</v>
      </c>
    </row>
    <row r="14" spans="1:7" ht="21" x14ac:dyDescent="0.35">
      <c r="A14" s="2">
        <v>9</v>
      </c>
      <c r="B14" s="3" t="s">
        <v>12</v>
      </c>
      <c r="C14" s="3" t="s">
        <v>47</v>
      </c>
      <c r="D14" s="9">
        <v>13300</v>
      </c>
      <c r="E14" s="5">
        <v>5050</v>
      </c>
      <c r="F14" s="6">
        <f t="shared" si="0"/>
        <v>37.969924812030072</v>
      </c>
      <c r="G14" s="2" t="s">
        <v>36</v>
      </c>
    </row>
    <row r="15" spans="1:7" ht="21" x14ac:dyDescent="0.35">
      <c r="A15" s="2">
        <v>10</v>
      </c>
      <c r="B15" s="3" t="s">
        <v>14</v>
      </c>
      <c r="C15" s="3" t="s">
        <v>44</v>
      </c>
      <c r="D15" s="9">
        <v>3600</v>
      </c>
      <c r="E15" s="5">
        <v>500</v>
      </c>
      <c r="F15" s="6">
        <f t="shared" si="0"/>
        <v>13.888888888888889</v>
      </c>
      <c r="G15" s="2" t="s">
        <v>36</v>
      </c>
    </row>
    <row r="16" spans="1:7" ht="21" x14ac:dyDescent="0.35">
      <c r="A16" s="2">
        <v>11</v>
      </c>
      <c r="B16" s="3" t="s">
        <v>15</v>
      </c>
      <c r="C16" s="3" t="s">
        <v>37</v>
      </c>
      <c r="D16" s="9">
        <v>21600</v>
      </c>
      <c r="E16" s="5">
        <v>0</v>
      </c>
      <c r="F16" s="6">
        <f t="shared" si="0"/>
        <v>0</v>
      </c>
      <c r="G16" s="2" t="s">
        <v>36</v>
      </c>
    </row>
    <row r="17" spans="1:7" ht="21" x14ac:dyDescent="0.35">
      <c r="A17" s="2">
        <v>12</v>
      </c>
      <c r="B17" s="3" t="s">
        <v>16</v>
      </c>
      <c r="C17" s="3" t="s">
        <v>48</v>
      </c>
      <c r="D17" s="9">
        <v>17200</v>
      </c>
      <c r="E17" s="5">
        <v>3000</v>
      </c>
      <c r="F17" s="6">
        <f t="shared" si="0"/>
        <v>17.441860465116278</v>
      </c>
      <c r="G17" s="2" t="s">
        <v>36</v>
      </c>
    </row>
    <row r="18" spans="1:7" ht="21" x14ac:dyDescent="0.35">
      <c r="A18" s="2">
        <v>13</v>
      </c>
      <c r="B18" s="3" t="s">
        <v>42</v>
      </c>
      <c r="C18" s="21" t="s">
        <v>49</v>
      </c>
      <c r="D18" s="9">
        <v>40000</v>
      </c>
      <c r="E18" s="5">
        <v>25000</v>
      </c>
      <c r="F18" s="6">
        <f t="shared" si="0"/>
        <v>62.5</v>
      </c>
      <c r="G18" s="2" t="s">
        <v>36</v>
      </c>
    </row>
    <row r="19" spans="1:7" ht="21" x14ac:dyDescent="0.35">
      <c r="A19" s="2">
        <v>14</v>
      </c>
      <c r="B19" s="3" t="s">
        <v>17</v>
      </c>
      <c r="C19" s="3" t="s">
        <v>52</v>
      </c>
      <c r="D19" s="9">
        <v>1000</v>
      </c>
      <c r="E19" s="5">
        <v>1000</v>
      </c>
      <c r="F19" s="6">
        <f t="shared" si="0"/>
        <v>100</v>
      </c>
      <c r="G19" s="2" t="s">
        <v>36</v>
      </c>
    </row>
    <row r="20" spans="1:7" ht="22.5" customHeight="1" x14ac:dyDescent="0.35">
      <c r="A20" s="2">
        <v>15</v>
      </c>
      <c r="B20" s="3" t="s">
        <v>13</v>
      </c>
      <c r="C20" s="3" t="s">
        <v>31</v>
      </c>
      <c r="D20" s="9">
        <v>40800</v>
      </c>
      <c r="E20" s="6">
        <v>31494.84</v>
      </c>
      <c r="F20" s="6">
        <f t="shared" si="0"/>
        <v>77.193235294117642</v>
      </c>
      <c r="G20" s="2" t="s">
        <v>36</v>
      </c>
    </row>
    <row r="21" spans="1:7" s="11" customFormat="1" ht="21" customHeight="1" x14ac:dyDescent="0.35">
      <c r="A21" s="2">
        <v>16</v>
      </c>
      <c r="B21" s="3" t="s">
        <v>18</v>
      </c>
      <c r="C21" s="3" t="s">
        <v>50</v>
      </c>
      <c r="D21" s="9">
        <v>10600</v>
      </c>
      <c r="E21" s="5">
        <v>5240</v>
      </c>
      <c r="F21" s="6">
        <f t="shared" ref="F21:F22" si="1">E21*100/D21</f>
        <v>49.433962264150942</v>
      </c>
      <c r="G21" s="10" t="s">
        <v>36</v>
      </c>
    </row>
    <row r="22" spans="1:7" ht="48" customHeight="1" x14ac:dyDescent="0.35">
      <c r="A22" s="10">
        <v>17</v>
      </c>
      <c r="B22" s="12" t="s">
        <v>38</v>
      </c>
      <c r="C22" s="12" t="s">
        <v>51</v>
      </c>
      <c r="D22" s="13">
        <v>5200</v>
      </c>
      <c r="E22" s="14">
        <v>3080</v>
      </c>
      <c r="F22" s="15">
        <f t="shared" si="1"/>
        <v>59.230769230769234</v>
      </c>
      <c r="G22" s="10" t="s">
        <v>36</v>
      </c>
    </row>
    <row r="23" spans="1:7" ht="21" customHeight="1" x14ac:dyDescent="0.35">
      <c r="A23" s="2">
        <v>18</v>
      </c>
      <c r="B23" s="3" t="s">
        <v>19</v>
      </c>
      <c r="C23" s="3" t="s">
        <v>53</v>
      </c>
      <c r="D23" s="9">
        <v>52400</v>
      </c>
      <c r="E23" s="5">
        <v>22000</v>
      </c>
      <c r="F23" s="6">
        <f t="shared" ref="F23" si="2">E23*100/D23</f>
        <v>41.984732824427482</v>
      </c>
      <c r="G23" s="10" t="s">
        <v>36</v>
      </c>
    </row>
    <row r="24" spans="1:7" ht="21" customHeight="1" x14ac:dyDescent="0.35">
      <c r="A24" s="2">
        <v>19</v>
      </c>
      <c r="B24" s="3" t="s">
        <v>25</v>
      </c>
      <c r="C24" s="3" t="s">
        <v>32</v>
      </c>
      <c r="D24" s="9">
        <v>24500</v>
      </c>
      <c r="E24" s="5">
        <v>7000</v>
      </c>
      <c r="F24" s="6">
        <f t="shared" si="0"/>
        <v>28.571428571428573</v>
      </c>
      <c r="G24" s="10" t="s">
        <v>36</v>
      </c>
    </row>
    <row r="25" spans="1:7" ht="21" customHeight="1" x14ac:dyDescent="0.35">
      <c r="A25" s="2">
        <v>20</v>
      </c>
      <c r="B25" s="3" t="s">
        <v>20</v>
      </c>
      <c r="C25" s="3" t="s">
        <v>33</v>
      </c>
      <c r="D25" s="9">
        <v>46800</v>
      </c>
      <c r="E25" s="5">
        <v>3900</v>
      </c>
      <c r="F25" s="6">
        <f t="shared" si="0"/>
        <v>8.3333333333333339</v>
      </c>
      <c r="G25" s="10" t="s">
        <v>36</v>
      </c>
    </row>
    <row r="26" spans="1:7" ht="21" x14ac:dyDescent="0.35">
      <c r="A26" s="2">
        <v>21</v>
      </c>
      <c r="B26" s="3" t="s">
        <v>21</v>
      </c>
      <c r="C26" s="3" t="s">
        <v>34</v>
      </c>
      <c r="D26" s="9">
        <v>4420</v>
      </c>
      <c r="E26" s="5">
        <v>2140</v>
      </c>
      <c r="F26" s="6">
        <f t="shared" si="0"/>
        <v>48.41628959276018</v>
      </c>
      <c r="G26" s="10" t="s">
        <v>36</v>
      </c>
    </row>
    <row r="27" spans="1:7" ht="21" x14ac:dyDescent="0.35">
      <c r="A27" s="2">
        <v>22</v>
      </c>
      <c r="B27" s="3" t="s">
        <v>22</v>
      </c>
      <c r="C27" s="7" t="s">
        <v>37</v>
      </c>
      <c r="D27" s="9">
        <v>78000</v>
      </c>
      <c r="E27" s="5">
        <v>0</v>
      </c>
      <c r="F27" s="6">
        <f t="shared" si="0"/>
        <v>0</v>
      </c>
      <c r="G27" s="10" t="s">
        <v>36</v>
      </c>
    </row>
    <row r="28" spans="1:7" ht="42" x14ac:dyDescent="0.25">
      <c r="A28" s="10">
        <v>23</v>
      </c>
      <c r="B28" s="16" t="s">
        <v>41</v>
      </c>
      <c r="C28" s="16" t="s">
        <v>35</v>
      </c>
      <c r="D28" s="13">
        <v>11200</v>
      </c>
      <c r="E28" s="14">
        <v>11200</v>
      </c>
      <c r="F28" s="15">
        <f t="shared" si="0"/>
        <v>100</v>
      </c>
      <c r="G28" s="10" t="s">
        <v>36</v>
      </c>
    </row>
    <row r="29" spans="1:7" ht="21" x14ac:dyDescent="0.35">
      <c r="A29" s="17"/>
      <c r="B29" s="25" t="s">
        <v>23</v>
      </c>
      <c r="C29" s="25"/>
      <c r="D29" s="18">
        <f>SUM(D6:D28)</f>
        <v>2003120</v>
      </c>
      <c r="E29" s="18">
        <f>SUM(E6:E28)</f>
        <v>852984.84</v>
      </c>
      <c r="F29" s="19">
        <f t="shared" si="0"/>
        <v>42.582812812013259</v>
      </c>
      <c r="G29" s="20"/>
    </row>
    <row r="31" spans="1:7" ht="14.25" customHeight="1" x14ac:dyDescent="0.25"/>
    <row r="32" spans="1:7" ht="14.25" customHeight="1" x14ac:dyDescent="0.25"/>
    <row r="33" ht="14.25" customHeight="1" x14ac:dyDescent="0.25"/>
  </sheetData>
  <mergeCells count="9">
    <mergeCell ref="A1:G3"/>
    <mergeCell ref="A4:A5"/>
    <mergeCell ref="B4:B5"/>
    <mergeCell ref="C4:C5"/>
    <mergeCell ref="D4:D5"/>
    <mergeCell ref="E4:E5"/>
    <mergeCell ref="F4:F5"/>
    <mergeCell ref="G4:G5"/>
    <mergeCell ref="B29:C29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thungchang nan</cp:lastModifiedBy>
  <cp:lastPrinted>2025-06-25T15:15:03Z</cp:lastPrinted>
  <dcterms:created xsi:type="dcterms:W3CDTF">2024-01-10T07:59:11Z</dcterms:created>
  <dcterms:modified xsi:type="dcterms:W3CDTF">2025-06-26T04:45:49Z</dcterms:modified>
</cp:coreProperties>
</file>