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10-แผนการใช้จ่ายงบประมาณ\"/>
    </mc:Choice>
  </mc:AlternateContent>
  <xr:revisionPtr revIDLastSave="0" documentId="13_ncr:1_{72696C6E-5E7A-4526-8F8A-47C499DFE1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ไตรมาส 1" sheetId="2" r:id="rId1"/>
  </sheets>
  <definedNames>
    <definedName name="_xlnm.Print_Titles" localSheetId="0">'ไตรมาส 1'!#REF!</definedName>
  </definedNames>
  <calcPr calcId="191029"/>
</workbook>
</file>

<file path=xl/calcChain.xml><?xml version="1.0" encoding="utf-8"?>
<calcChain xmlns="http://schemas.openxmlformats.org/spreadsheetml/2006/main">
  <c r="F18" i="2" l="1"/>
  <c r="F19" i="2"/>
  <c r="F20" i="2"/>
  <c r="F21" i="2"/>
  <c r="F22" i="2"/>
  <c r="E23" i="2"/>
  <c r="D23" i="2"/>
  <c r="F15" i="2"/>
  <c r="F17" i="2"/>
  <c r="F16" i="2"/>
  <c r="F14" i="2"/>
  <c r="F13" i="2"/>
  <c r="F12" i="2"/>
  <c r="F11" i="2"/>
  <c r="F10" i="2"/>
  <c r="F8" i="2"/>
  <c r="F7" i="2"/>
  <c r="F6" i="2"/>
  <c r="F5" i="2"/>
  <c r="F4" i="2"/>
  <c r="F9" i="2"/>
  <c r="F23" i="2" l="1"/>
</calcChain>
</file>

<file path=xl/sharedStrings.xml><?xml version="1.0" encoding="utf-8"?>
<sst xmlns="http://schemas.openxmlformats.org/spreadsheetml/2006/main" count="73" uniqueCount="52">
  <si>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</si>
  <si>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</si>
  <si>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</si>
  <si>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</si>
  <si>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</si>
  <si>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</si>
  <si>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</si>
  <si>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ค่าซ่อมแซมยานพาหนะ</t>
  </si>
  <si>
    <t>ค่าสาธารณูปโภค</t>
  </si>
  <si>
    <t>ค่าชันสูตรพลิกศพ</t>
  </si>
  <si>
    <t>ค่าส่งหมายเรียกพยาน</t>
  </si>
  <si>
    <t>เป็นค่าวัสดุสำนักงาน</t>
  </si>
  <si>
    <t>เป็นค่าสาธารณูปโภค</t>
  </si>
  <si>
    <t>ค่าตอบแทนคดีอาญา</t>
  </si>
  <si>
    <t>เป็นค่าซ่อมแซมยานพาหนะ</t>
  </si>
  <si>
    <t>เป็นค่าจัดซื้อน้ำมันเชื้อเพลิงในการปฏิบัติงาน</t>
  </si>
  <si>
    <t>เป็นค่าอาหารผู้ต้องหา</t>
  </si>
  <si>
    <t>เป็นค่าส่งหมายเรียกพยาน</t>
  </si>
  <si>
    <t>เป็นค่าใช้จ่ายสนับสนุนการปฏิบัติงานของพนักงานสอบสวน</t>
  </si>
  <si>
    <t>รวมงบประมาณรายจ่ายประจำปี 2569</t>
  </si>
  <si>
    <t>ค่าใช้จ่ายในการปฏิบัติงานของพนักงานสอบสวน</t>
  </si>
  <si>
    <t>เป็นค่าใช้จ่ายสนับสนุนการปฏิบัติงานป้องกันปราบปราม</t>
  </si>
  <si>
    <t>ค่าใช้จ่ายในการป้องกันปราบปราม/บังคับใช้ กม.</t>
  </si>
  <si>
    <t>ชุมชนสัมพันธ์และการมีส่วนร่วมของประชาชน</t>
  </si>
  <si>
    <t>เป็นค่าใช้จ่ายกิจกรรมการมีส่วนร่วมของประชาชน</t>
  </si>
  <si>
    <t>ค่าตอบแทนคุ้มครองพยาน</t>
  </si>
  <si>
    <t>ค่าตอบแทนนักจิตวิทยา</t>
  </si>
  <si>
    <t>เป็นค่าตอบแทนนักจิตวิทยาที่มาร่วมงาน</t>
  </si>
  <si>
    <t>เป็นค่าตอบแทนการชันสูตรพลิกศพ</t>
  </si>
  <si>
    <t>เป็นค่าตอบแทนการทำสำนวนตามห้วงระยะเวลา</t>
  </si>
  <si>
    <t>ค่าตอบแทนการปฏิบัติงานนอกเวลาราชการ</t>
  </si>
  <si>
    <t>เป็นค่าตอบแทนการปฏิบัติงานนอกเวลาราชการ</t>
  </si>
  <si>
    <t xml:space="preserve">ค่าจ้างเหมาบริการ </t>
  </si>
  <si>
    <t>ค่าเบี้ยเลี้ยง เช่าที่พัก พาหนะ</t>
  </si>
  <si>
    <t xml:space="preserve">เป็นค่าจ้างเหมาบริการ </t>
  </si>
  <si>
    <t>ค่าวัสดุสำนักงาน</t>
  </si>
  <si>
    <t>ค่าน้ำมันเชื้อเพลิง</t>
  </si>
  <si>
    <t>ค่าวัสดุจราจร (ค่าวัสดุอื่นๆ)</t>
  </si>
  <si>
    <t>ค่าวัสดุอาหาร (ผู้ต้องหา)</t>
  </si>
  <si>
    <t>ค่าใช้จ่ายการรักษาความปลอดภัยแก่นักท่องเที่ยว</t>
  </si>
  <si>
    <t xml:space="preserve">โครงการสร้างเครือข่ายการมีส่วนร่วมของประชาชน </t>
  </si>
  <si>
    <t>เป็นค่าใช้จ่ายในการรักษาความปลอดภัยแก่นักท่องเที่ยว</t>
  </si>
  <si>
    <t>รายงานผลการใช้จ่ายงบประมาณไตรมาสที่ 1
สถานีตำรวจภูธรเรือง จังหวัดน่าน 
ประจำปีงบประมาณ พ.ศ. 2569 ไตรมาสที่ 1 (ตุลาคม 2568 - ธันวาคม 2568)</t>
  </si>
  <si>
    <t>อยู่ระหว่างดำเนินการเบิกจ่ายงบประมาณ</t>
  </si>
  <si>
    <t>ไม่มีปัญหาอุปสรรค</t>
  </si>
  <si>
    <t>พ.ต.ท.                                 ผู้รายงาน</t>
  </si>
  <si>
    <t xml:space="preserve">            (ศักดาวุฒิ    มะศักดิ์)</t>
  </si>
  <si>
    <t xml:space="preserve">            สว.อก.สภ.เรือง จว.น่าน</t>
  </si>
  <si>
    <t xml:space="preserve">                    (ภีม์พัฒน์    โกษาธรสุวรรณ์)</t>
  </si>
  <si>
    <t xml:space="preserve">                       ผกก.สภ.เรือง จว.น่าน</t>
  </si>
  <si>
    <t xml:space="preserve">- ทราบ                                               </t>
  </si>
  <si>
    <t xml:space="preserve">            พ.ต.อ.                                    ผู้ตรวจรายงาน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</si>
</sst>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vertical="top"/>
    </xf>
    <xf numFmtId="3" fontId="4" fillId="3" borderId="1" xfId="0" applyNumberFormat="1" applyFont="1" applyFill="1" applyBorder="1"/>
    <xf numFmtId="4" fontId="4" fillId="3" borderId="1" xfId="0" applyNumberFormat="1" applyFont="1" applyFill="1" applyBorder="1"/>
    <xf numFmtId="0" fontId="6" fillId="3" borderId="1" xfId="0" applyFont="1" applyFill="1" applyBorder="1" applyAlignment="1">
      <alignment horizontal="left"/>
    </xf>
    <xf numFmtId="0" fontId="7" fillId="2" borderId="1" xfId="0" applyFont="1" applyFill="1" applyBorder="1"/>
    <xf numFmtId="0" fontId="5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43" fontId="7" fillId="2" borderId="3" xfId="2" applyFont="1" applyFill="1" applyBorder="1" applyAlignment="1">
      <alignment horizontal="center" vertical="top" wrapText="1"/>
    </xf>
    <xf numFmtId="4" fontId="4" fillId="0" borderId="1" xfId="0" applyNumberFormat="1" applyFont="1" applyBorder="1"/>
    <xf numFmtId="4" fontId="4" fillId="0" borderId="1" xfId="0" applyNumberFormat="1" applyFont="1" applyBorder="1" applyAlignment="1">
      <alignment vertical="center" wrapText="1"/>
    </xf>
    <xf numFmtId="4" fontId="7" fillId="2" borderId="1" xfId="2" applyNumberFormat="1" applyFont="1" applyFill="1" applyBorder="1" applyAlignment="1">
      <alignment horizontal="right" vertical="top" wrapText="1"/>
    </xf>
    <xf numFmtId="43" fontId="7" fillId="2" borderId="1" xfId="2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3">
    <cellStyle name="Normal 4 2 10" xfId="1" xr:uid="{00000000-0005-0000-0000-000001000000}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484187</xdr:colOff>
      <xdr:row>23</xdr:row>
      <xdr:rowOff>254000</xdr:rowOff>
    </xdr:from>
    <xdr:to>
      <xdr:col>2</xdr:col>
      <xdr:colOff>1875472</xdr:colOff>
      <xdr:row>25</xdr:row>
      <xdr:rowOff>308610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6B72BCA-3AA3-B853-357E-F54CF213A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5557500"/>
          <a:ext cx="1391285" cy="689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1174750</xdr:colOff>
      <xdr:row>24</xdr:row>
      <xdr:rowOff>174625</xdr:rowOff>
    </xdr:from>
    <xdr:to>
      <xdr:col>5</xdr:col>
      <xdr:colOff>36195</xdr:colOff>
      <xdr:row>26</xdr:row>
      <xdr:rowOff>73025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734AC7-B667-141C-42D6-5074DE4F5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2438" y="15795625"/>
          <a:ext cx="116332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7FDD-F13D-4024-B551-1AE06AA983EC}">
  <sheetPr>
    <pageSetUpPr fitToPage="1"/>
  </sheetPr>
  <dimension ref="A1:G30"/>
  <sheetViews>
    <sheetView tabSelected="1" view="pageLayout" zoomScale="80" zoomScaleNormal="80" zoomScalePageLayoutView="80" workbookViewId="0">
      <selection activeCell="F30" sqref="F30"/>
    </sheetView>
  </sheetViews>
  <sheetFormatPr defaultColWidth="8.90625" defaultRowHeight="21"/>
  <cols>
    <col min="1" max="1" width="5.90625" style="1" customWidth="1"/>
    <col min="2" max="2" width="40.453125" style="1" customWidth="1"/>
    <col min="3" max="3" width="49.81640625" style="1" customWidth="1"/>
    <col min="4" max="4" width="19.08984375" style="1" customWidth="1"/>
    <col min="5" max="5" width="13" style="1" customWidth="1"/>
    <col min="6" max="6" width="12.36328125" style="1" customWidth="1"/>
    <col min="7" max="7" width="17.36328125" style="1" customWidth="1"/>
    <col min="8" max="16384" width="8.90625" style="1"/>
  </cols>
  <sheetData>
    <row r="1" spans="1:7" ht="84" customHeight="1">
      <c r="A1" s="24" t="s">
        <v>42</v>
      </c>
      <c r="B1" s="25"/>
      <c r="C1" s="25"/>
      <c r="D1" s="25"/>
      <c r="E1" s="25"/>
      <c r="F1" s="25"/>
      <c r="G1" s="25"/>
    </row>
    <row r="2" spans="1:7" ht="23.25" customHeight="1">
      <c r="A2" s="29" t="s">
        <v>0</v>
      </c>
      <c r="B2" s="29" t="s">
        <v>6</v>
      </c>
      <c r="C2" s="29" t="s">
        <v>1</v>
      </c>
      <c r="D2" s="29" t="s">
        <v>2</v>
      </c>
      <c r="E2" s="29" t="s">
        <v>3</v>
      </c>
      <c r="F2" s="29" t="s">
        <v>4</v>
      </c>
      <c r="G2" s="31" t="s">
        <v>5</v>
      </c>
    </row>
    <row r="3" spans="1:7" ht="21" customHeight="1">
      <c r="A3" s="30"/>
      <c r="B3" s="30"/>
      <c r="C3" s="30"/>
      <c r="D3" s="30"/>
      <c r="E3" s="30"/>
      <c r="F3" s="30"/>
      <c r="G3" s="32"/>
    </row>
    <row r="4" spans="1:7" ht="22.5" customHeight="1">
      <c r="A4" s="2">
        <v>1</v>
      </c>
      <c r="B4" s="3" t="s">
        <v>8</v>
      </c>
      <c r="C4" s="3" t="s">
        <v>12</v>
      </c>
      <c r="D4" s="15">
        <v>40600</v>
      </c>
      <c r="E4" s="5">
        <v>31946</v>
      </c>
      <c r="F4" s="5">
        <f t="shared" ref="F4:F8" si="0">E4*100/D4</f>
        <v>78.684729064039402</v>
      </c>
      <c r="G4" s="20" t="s">
        <v>44</v>
      </c>
    </row>
    <row r="5" spans="1:7" ht="24">
      <c r="A5" s="2">
        <v>2</v>
      </c>
      <c r="B5" s="3" t="s">
        <v>25</v>
      </c>
      <c r="C5" s="3" t="s">
        <v>43</v>
      </c>
      <c r="D5" s="15">
        <v>9300</v>
      </c>
      <c r="E5" s="5">
        <v>0</v>
      </c>
      <c r="F5" s="5">
        <f t="shared" si="0"/>
        <v>0</v>
      </c>
      <c r="G5" s="20" t="s">
        <v>44</v>
      </c>
    </row>
    <row r="6" spans="1:7" ht="24">
      <c r="A6" s="2">
        <v>3</v>
      </c>
      <c r="B6" s="3" t="s">
        <v>26</v>
      </c>
      <c r="C6" s="3" t="s">
        <v>27</v>
      </c>
      <c r="D6" s="15">
        <v>1400</v>
      </c>
      <c r="E6" s="5">
        <v>500</v>
      </c>
      <c r="F6" s="5">
        <f t="shared" si="0"/>
        <v>35.714285714285715</v>
      </c>
      <c r="G6" s="20" t="s">
        <v>44</v>
      </c>
    </row>
    <row r="7" spans="1:7" ht="24">
      <c r="A7" s="2">
        <v>4</v>
      </c>
      <c r="B7" s="3" t="s">
        <v>9</v>
      </c>
      <c r="C7" s="3" t="s">
        <v>28</v>
      </c>
      <c r="D7" s="15">
        <v>29500</v>
      </c>
      <c r="E7" s="5">
        <v>8400</v>
      </c>
      <c r="F7" s="5">
        <f t="shared" si="0"/>
        <v>28.474576271186439</v>
      </c>
      <c r="G7" s="20" t="s">
        <v>44</v>
      </c>
    </row>
    <row r="8" spans="1:7" ht="24">
      <c r="A8" s="2">
        <v>5</v>
      </c>
      <c r="B8" s="3" t="s">
        <v>13</v>
      </c>
      <c r="C8" s="10" t="s">
        <v>29</v>
      </c>
      <c r="D8" s="15">
        <v>83000</v>
      </c>
      <c r="E8" s="5">
        <v>15250</v>
      </c>
      <c r="F8" s="5">
        <f t="shared" si="0"/>
        <v>18.373493975903614</v>
      </c>
      <c r="G8" s="20" t="s">
        <v>44</v>
      </c>
    </row>
    <row r="9" spans="1:7" ht="24">
      <c r="A9" s="2">
        <v>6</v>
      </c>
      <c r="B9" s="3" t="s">
        <v>30</v>
      </c>
      <c r="C9" s="3" t="s">
        <v>31</v>
      </c>
      <c r="D9" s="16">
        <v>684000</v>
      </c>
      <c r="E9" s="5">
        <v>253380</v>
      </c>
      <c r="F9" s="5">
        <f>E9*100/D9</f>
        <v>37.043859649122808</v>
      </c>
      <c r="G9" s="20" t="s">
        <v>44</v>
      </c>
    </row>
    <row r="10" spans="1:7" ht="21" customHeight="1">
      <c r="A10" s="2">
        <v>7</v>
      </c>
      <c r="B10" s="11" t="s">
        <v>33</v>
      </c>
      <c r="C10" s="3" t="s">
        <v>43</v>
      </c>
      <c r="D10" s="19">
        <v>103200</v>
      </c>
      <c r="E10" s="5">
        <v>0</v>
      </c>
      <c r="F10" s="5">
        <f t="shared" ref="F10:F22" si="1">E10*100/D10</f>
        <v>0</v>
      </c>
      <c r="G10" s="20" t="s">
        <v>44</v>
      </c>
    </row>
    <row r="11" spans="1:7" ht="24">
      <c r="A11" s="2">
        <v>8</v>
      </c>
      <c r="B11" s="3" t="s">
        <v>7</v>
      </c>
      <c r="C11" s="3" t="s">
        <v>14</v>
      </c>
      <c r="D11" s="16">
        <v>14100</v>
      </c>
      <c r="E11" s="5">
        <v>4700</v>
      </c>
      <c r="F11" s="5">
        <f t="shared" si="1"/>
        <v>33.333333333333336</v>
      </c>
      <c r="G11" s="20" t="s">
        <v>44</v>
      </c>
    </row>
    <row r="12" spans="1:7" ht="21" customHeight="1">
      <c r="A12" s="2">
        <v>9</v>
      </c>
      <c r="B12" s="3" t="s">
        <v>32</v>
      </c>
      <c r="C12" s="3" t="s">
        <v>34</v>
      </c>
      <c r="D12" s="16">
        <v>31200</v>
      </c>
      <c r="E12" s="5">
        <v>7800</v>
      </c>
      <c r="F12" s="5">
        <f t="shared" si="1"/>
        <v>25</v>
      </c>
      <c r="G12" s="20" t="s">
        <v>44</v>
      </c>
    </row>
    <row r="13" spans="1:7" ht="24">
      <c r="A13" s="2">
        <v>10</v>
      </c>
      <c r="B13" s="3" t="s">
        <v>10</v>
      </c>
      <c r="C13" s="3" t="s">
        <v>17</v>
      </c>
      <c r="D13" s="5">
        <v>1600</v>
      </c>
      <c r="E13" s="5">
        <v>800</v>
      </c>
      <c r="F13" s="5">
        <f t="shared" si="1"/>
        <v>50</v>
      </c>
      <c r="G13" s="20" t="s">
        <v>44</v>
      </c>
    </row>
    <row r="14" spans="1:7" ht="24">
      <c r="A14" s="2">
        <v>11</v>
      </c>
      <c r="B14" s="3" t="s">
        <v>35</v>
      </c>
      <c r="C14" s="3" t="s">
        <v>11</v>
      </c>
      <c r="D14" s="16">
        <v>5500</v>
      </c>
      <c r="E14" s="5">
        <v>4700</v>
      </c>
      <c r="F14" s="5">
        <f t="shared" si="1"/>
        <v>85.454545454545453</v>
      </c>
      <c r="G14" s="20" t="s">
        <v>44</v>
      </c>
    </row>
    <row r="15" spans="1:7" ht="21" customHeight="1">
      <c r="A15" s="2">
        <v>12</v>
      </c>
      <c r="B15" s="6" t="s">
        <v>36</v>
      </c>
      <c r="C15" s="3" t="s">
        <v>15</v>
      </c>
      <c r="D15" s="16">
        <v>888300</v>
      </c>
      <c r="E15" s="5">
        <v>33600</v>
      </c>
      <c r="F15" s="5">
        <f t="shared" si="1"/>
        <v>3.7825059101654848</v>
      </c>
      <c r="G15" s="20" t="s">
        <v>44</v>
      </c>
    </row>
    <row r="16" spans="1:7" ht="24">
      <c r="A16" s="2">
        <v>13</v>
      </c>
      <c r="B16" s="3" t="s">
        <v>37</v>
      </c>
      <c r="C16" s="3" t="s">
        <v>43</v>
      </c>
      <c r="D16" s="15">
        <v>3900</v>
      </c>
      <c r="E16" s="5">
        <v>0</v>
      </c>
      <c r="F16" s="5">
        <f t="shared" si="1"/>
        <v>0</v>
      </c>
      <c r="G16" s="20" t="s">
        <v>44</v>
      </c>
    </row>
    <row r="17" spans="1:7" ht="24">
      <c r="A17" s="2">
        <v>14</v>
      </c>
      <c r="B17" s="3" t="s">
        <v>38</v>
      </c>
      <c r="C17" s="3" t="s">
        <v>16</v>
      </c>
      <c r="D17" s="15">
        <v>13300</v>
      </c>
      <c r="E17" s="5">
        <v>1500</v>
      </c>
      <c r="F17" s="5">
        <f t="shared" si="1"/>
        <v>11.278195488721805</v>
      </c>
      <c r="G17" s="20" t="s">
        <v>44</v>
      </c>
    </row>
    <row r="18" spans="1:7" ht="25.5" customHeight="1">
      <c r="A18" s="2">
        <v>15</v>
      </c>
      <c r="B18" s="12" t="s">
        <v>20</v>
      </c>
      <c r="C18" s="18" t="s">
        <v>18</v>
      </c>
      <c r="D18" s="17">
        <v>24600</v>
      </c>
      <c r="E18" s="5">
        <v>10000</v>
      </c>
      <c r="F18" s="5">
        <f t="shared" si="1"/>
        <v>40.650406504065039</v>
      </c>
      <c r="G18" s="20" t="s">
        <v>44</v>
      </c>
    </row>
    <row r="19" spans="1:7" ht="25.5" customHeight="1">
      <c r="A19" s="2">
        <v>16</v>
      </c>
      <c r="B19" s="12" t="s">
        <v>22</v>
      </c>
      <c r="C19" s="18" t="s">
        <v>21</v>
      </c>
      <c r="D19" s="17">
        <v>33600</v>
      </c>
      <c r="E19" s="5">
        <v>15000</v>
      </c>
      <c r="F19" s="5">
        <f t="shared" si="1"/>
        <v>44.642857142857146</v>
      </c>
      <c r="G19" s="20" t="s">
        <v>44</v>
      </c>
    </row>
    <row r="20" spans="1:7" ht="26" customHeight="1">
      <c r="A20" s="2">
        <v>17</v>
      </c>
      <c r="B20" s="12" t="s">
        <v>39</v>
      </c>
      <c r="C20" s="18" t="s">
        <v>41</v>
      </c>
      <c r="D20" s="17">
        <v>28800</v>
      </c>
      <c r="E20" s="5">
        <v>14400</v>
      </c>
      <c r="F20" s="5">
        <f t="shared" si="1"/>
        <v>50</v>
      </c>
      <c r="G20" s="20" t="s">
        <v>44</v>
      </c>
    </row>
    <row r="21" spans="1:7" ht="25.5" customHeight="1">
      <c r="A21" s="2">
        <v>18</v>
      </c>
      <c r="B21" s="12" t="s">
        <v>40</v>
      </c>
      <c r="C21" s="3" t="s">
        <v>43</v>
      </c>
      <c r="D21" s="17">
        <v>15000</v>
      </c>
      <c r="E21" s="5">
        <v>0</v>
      </c>
      <c r="F21" s="5">
        <f t="shared" si="1"/>
        <v>0</v>
      </c>
      <c r="G21" s="20" t="s">
        <v>44</v>
      </c>
    </row>
    <row r="22" spans="1:7" ht="24">
      <c r="A22" s="2">
        <v>19</v>
      </c>
      <c r="B22" s="13" t="s">
        <v>23</v>
      </c>
      <c r="C22" s="13" t="s">
        <v>24</v>
      </c>
      <c r="D22" s="14">
        <v>76900</v>
      </c>
      <c r="E22" s="4">
        <v>6400</v>
      </c>
      <c r="F22" s="5">
        <f t="shared" si="1"/>
        <v>8.3224967490247082</v>
      </c>
      <c r="G22" s="20" t="s">
        <v>44</v>
      </c>
    </row>
    <row r="23" spans="1:7" ht="24">
      <c r="A23" s="26" t="s">
        <v>19</v>
      </c>
      <c r="B23" s="27"/>
      <c r="C23" s="28"/>
      <c r="D23" s="7">
        <f>SUM(D4:D22)</f>
        <v>2087800</v>
      </c>
      <c r="E23" s="7">
        <f>SUM(E4:E22)</f>
        <v>408376</v>
      </c>
      <c r="F23" s="8">
        <f t="shared" ref="F23" si="2">E23*100/D23</f>
        <v>19.560111121754957</v>
      </c>
      <c r="G23" s="9"/>
    </row>
    <row r="24" spans="1:7" s="21" customFormat="1" ht="25" customHeight="1"/>
    <row r="25" spans="1:7" s="21" customFormat="1" ht="25" customHeight="1">
      <c r="D25" s="23" t="s">
        <v>50</v>
      </c>
      <c r="E25" s="23"/>
      <c r="F25" s="23"/>
      <c r="G25" s="23"/>
    </row>
    <row r="26" spans="1:7" s="21" customFormat="1" ht="25" customHeight="1">
      <c r="C26" s="21" t="s">
        <v>45</v>
      </c>
      <c r="D26" s="22" t="s">
        <v>51</v>
      </c>
      <c r="E26" s="22"/>
      <c r="F26" s="22"/>
      <c r="G26" s="22"/>
    </row>
    <row r="27" spans="1:7" s="21" customFormat="1" ht="25" customHeight="1">
      <c r="C27" s="21" t="s">
        <v>46</v>
      </c>
      <c r="D27" s="22" t="s">
        <v>48</v>
      </c>
      <c r="E27" s="22"/>
      <c r="F27" s="22"/>
    </row>
    <row r="28" spans="1:7" s="21" customFormat="1" ht="25" customHeight="1">
      <c r="C28" s="21" t="s">
        <v>47</v>
      </c>
      <c r="D28" s="22" t="s">
        <v>49</v>
      </c>
      <c r="E28" s="22"/>
      <c r="F28" s="22"/>
    </row>
    <row r="29" spans="1:7" s="21" customFormat="1" ht="24"/>
    <row r="30" spans="1:7" s="21" customFormat="1" ht="24"/>
  </sheetData>
  <mergeCells count="13">
    <mergeCell ref="D27:F27"/>
    <mergeCell ref="D28:F28"/>
    <mergeCell ref="D25:G25"/>
    <mergeCell ref="D26:G26"/>
    <mergeCell ref="A1:G1"/>
    <mergeCell ref="A23:C23"/>
    <mergeCell ref="A2:A3"/>
    <mergeCell ref="B2:B3"/>
    <mergeCell ref="C2:C3"/>
    <mergeCell ref="D2:D3"/>
    <mergeCell ref="E2:E3"/>
    <mergeCell ref="F2:F3"/>
    <mergeCell ref="G2:G3"/>
  </mergeCells>
  <pageMargins left="0.25" right="0.25" top="0.34375" bottom="0.15625" header="0.3" footer="0.3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ศักดิ์ดาวุฒิ มะศักดิ์</cp:lastModifiedBy>
  <cp:lastPrinted>2026-07-17T07:16:38Z</cp:lastPrinted>
  <dcterms:created xsi:type="dcterms:W3CDTF">2024-01-10T07:59:11Z</dcterms:created>
  <dcterms:modified xsi:type="dcterms:W3CDTF">2026-07-17T07:29:06Z</dcterms:modified>
</cp:coreProperties>
</file>